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Zámečnické prvky/Příloha 5_Položkový rozpočet_ZK/"/>
    </mc:Choice>
  </mc:AlternateContent>
  <xr:revisionPtr revIDLastSave="30" documentId="13_ncr:1_{5C00A135-BFF4-481F-90E6-3DF7CF4290FC}" xr6:coauthVersionLast="47" xr6:coauthVersionMax="47" xr10:uidLastSave="{F4619D9F-8BCA-4D30-A76F-E56DFA9FDB5A}"/>
  <bookViews>
    <workbookView xWindow="14310" yWindow="0" windowWidth="22470" windowHeight="20460" xr2:uid="{A97135D7-2D58-4FBA-96D7-ECD88A80E1B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1" l="1"/>
  <c r="G44" i="1"/>
  <c r="G43" i="1"/>
  <c r="G40" i="1"/>
  <c r="G41" i="1"/>
  <c r="G42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5" i="1"/>
</calcChain>
</file>

<file path=xl/sharedStrings.xml><?xml version="1.0" encoding="utf-8"?>
<sst xmlns="http://schemas.openxmlformats.org/spreadsheetml/2006/main" count="183" uniqueCount="142">
  <si>
    <t>Položkové rozpočty - Rekapitulace</t>
  </si>
  <si>
    <t>množství</t>
  </si>
  <si>
    <t>poznámka</t>
  </si>
  <si>
    <t>soubor</t>
  </si>
  <si>
    <t>jednotková cena v Kč bez DPH</t>
  </si>
  <si>
    <t>cena celkem v Kč bez DPH</t>
  </si>
  <si>
    <t>12a</t>
  </si>
  <si>
    <t>12b</t>
  </si>
  <si>
    <t xml:space="preserve">13 b </t>
  </si>
  <si>
    <t>15b</t>
  </si>
  <si>
    <t>20b</t>
  </si>
  <si>
    <t>21b</t>
  </si>
  <si>
    <t xml:space="preserve">22 b </t>
  </si>
  <si>
    <t>32b</t>
  </si>
  <si>
    <t>36b</t>
  </si>
  <si>
    <t xml:space="preserve">39 b </t>
  </si>
  <si>
    <t>39 c</t>
  </si>
  <si>
    <t xml:space="preserve">42 b </t>
  </si>
  <si>
    <t>60b</t>
  </si>
  <si>
    <t>Stand for degasser rotor</t>
  </si>
  <si>
    <t>Platform for degasser rotor stands</t>
  </si>
  <si>
    <t>Bleed-out boxes</t>
  </si>
  <si>
    <t>Stairs to flying saw</t>
  </si>
  <si>
    <t>Platform for refilling casting oil - 1 sud</t>
  </si>
  <si>
    <t>Platform for refilling casting oil -2 sudy</t>
  </si>
  <si>
    <t>Starterhead storage</t>
  </si>
  <si>
    <t>Montáže Starterhead storage</t>
  </si>
  <si>
    <t>Peeling stairs</t>
  </si>
  <si>
    <t>Montáž Peeling stairs</t>
  </si>
  <si>
    <t>Stairs after laser marking</t>
  </si>
  <si>
    <t>Montáž Stairs after laser marking</t>
  </si>
  <si>
    <t>Stairs near peeling machine</t>
  </si>
  <si>
    <t>Montáž Stairs near peeling machine</t>
  </si>
  <si>
    <t>Billet packages storage</t>
  </si>
  <si>
    <t>Montáž Billet packages storage</t>
  </si>
  <si>
    <t>Trash box - for solidify metal in tundish</t>
  </si>
  <si>
    <t>Mould support plate trolley</t>
  </si>
  <si>
    <t>Montáž Mould support plate trolley</t>
  </si>
  <si>
    <t>Crane accessories storage place</t>
  </si>
  <si>
    <t>Racks fo filters spareparts (shutters, launders)</t>
  </si>
  <si>
    <t>Montáž Racks fo filters spareparts (shutters, launders)</t>
  </si>
  <si>
    <t>US testing billets holder</t>
  </si>
  <si>
    <t>Montáž US testing billets holder</t>
  </si>
  <si>
    <t>Kotvící prvky</t>
  </si>
  <si>
    <t>Tip troley</t>
  </si>
  <si>
    <t>Stands for casting rolls</t>
  </si>
  <si>
    <t>Montáže</t>
  </si>
  <si>
    <t>basket for spools</t>
  </si>
  <si>
    <t>Spool</t>
  </si>
  <si>
    <t>Stands for coils</t>
  </si>
  <si>
    <t>Metal sample boxes</t>
  </si>
  <si>
    <t>Support for drain bins</t>
  </si>
  <si>
    <t>Supports for furnacy installation</t>
  </si>
  <si>
    <t>Drain launders</t>
  </si>
  <si>
    <t>Montáž Drain launders</t>
  </si>
  <si>
    <t>Skříň pro hořlavé látky</t>
  </si>
  <si>
    <t>Casting area</t>
  </si>
  <si>
    <t>Stojan pro rotor odplyňovače</t>
  </si>
  <si>
    <t>Platforma pro stojany rotorů odplyňovačů</t>
  </si>
  <si>
    <t>Koš pro úkapy pod lití</t>
  </si>
  <si>
    <t>Schody k létající pile</t>
  </si>
  <si>
    <t>Záchytná vana jeden sud</t>
  </si>
  <si>
    <t>Záchytná vanadva sudy</t>
  </si>
  <si>
    <t>Úložný prostor Startovací hlavy</t>
  </si>
  <si>
    <t>Ukotvení stojanu pro startovací hlavy</t>
  </si>
  <si>
    <t>Loupání - schody</t>
  </si>
  <si>
    <t>Ukotvení schodů</t>
  </si>
  <si>
    <t>laserové značení - schody</t>
  </si>
  <si>
    <t>Schody poblíž loupacího stroje</t>
  </si>
  <si>
    <t>Skladování balíků sochorů</t>
  </si>
  <si>
    <t>Ukotvení stohovacího skladu sochoru</t>
  </si>
  <si>
    <t>Paleta pro uložení a transport zbytků kovu</t>
  </si>
  <si>
    <t>Vozík na podpůrné desky forem</t>
  </si>
  <si>
    <t>úložný prostor pro příslušenství jeřábu</t>
  </si>
  <si>
    <t>Stojany na náhradní díly filtrů (rolety, žlaby)</t>
  </si>
  <si>
    <t>Ukotvení stojanů</t>
  </si>
  <si>
    <t>Držák testovacích sochorů</t>
  </si>
  <si>
    <t xml:space="preserve">Ukotvení  regálů </t>
  </si>
  <si>
    <t>Kotva Multi-Monti-plus SS 12,0x120</t>
  </si>
  <si>
    <t>vozík</t>
  </si>
  <si>
    <t>Stojany pro licí válce</t>
  </si>
  <si>
    <t>Ukotvení základu stojanu pracovních válců</t>
  </si>
  <si>
    <t>košík na cívky</t>
  </si>
  <si>
    <t>Cívka</t>
  </si>
  <si>
    <t>Stojany na cívky</t>
  </si>
  <si>
    <t>Kovové vzorkovnice</t>
  </si>
  <si>
    <t>Podstavec pro odpadní kontejner</t>
  </si>
  <si>
    <t>Podpěry pro instalaci pece</t>
  </si>
  <si>
    <t>Žlaby</t>
  </si>
  <si>
    <t>montáž žlabů</t>
  </si>
  <si>
    <t xml:space="preserve">Plošiny pro nabírání vzorků </t>
  </si>
  <si>
    <t>Pojízdné výklopné kontejnery</t>
  </si>
  <si>
    <t>NO</t>
  </si>
  <si>
    <t>Construction</t>
  </si>
  <si>
    <t>Konstrukce</t>
  </si>
  <si>
    <t>Quantity [soubor]</t>
  </si>
  <si>
    <t>viz příloha "03_Stand for degasser"</t>
  </si>
  <si>
    <t>viz příloha "04_Platform for degasser rotor stands"</t>
  </si>
  <si>
    <t>viz příloha "08_Bleed-out boxes"</t>
  </si>
  <si>
    <t>viz příloha "11_Stairs to flying saw"</t>
  </si>
  <si>
    <t>viz příloha "12a_Platform for refilling casting oil"</t>
  </si>
  <si>
    <t>viz příloha "12b_Platform for refilling casting oil"</t>
  </si>
  <si>
    <t>viz příloha "13_Starterhead storage"</t>
  </si>
  <si>
    <t xml:space="preserve">Ukotvení všech stojanů (dodaných dle položky 13) k betonovým základům, vrtání děr a upevnění chemickou kotvou </t>
  </si>
  <si>
    <t>viz příloha "15_Peeling stairs"</t>
  </si>
  <si>
    <t xml:space="preserve">Ukotvení všech schodů (dodaných dle položky 15) k betonovým základům, vrtání děr a upevnění chemickou kotvou </t>
  </si>
  <si>
    <t>viz příloha " 20_Stairs after laser marking"</t>
  </si>
  <si>
    <t xml:space="preserve">Ukotvení všech schodů (dodaných dle položky 20) k betonovým základům, vrtání děr a upevnění chemickou kotvou </t>
  </si>
  <si>
    <t>viz příloha "21_Stairs near peeling machine"</t>
  </si>
  <si>
    <t xml:space="preserve">Ukotvení všech schodů (dodaných dle položky 21) k betonovým základům, vrtání děr a upevnění chemickou kotvou </t>
  </si>
  <si>
    <t>viz příloha "22_Billet packages storage"</t>
  </si>
  <si>
    <t xml:space="preserve">Ukotvenívšech stojanů (dodaných dle položky 22) k betonovým zálkadům, vrtání děr a upevnění chemickou kotvou </t>
  </si>
  <si>
    <t>viz příloha "26_Trash box - for solidify metal in tundish"</t>
  </si>
  <si>
    <t>viz příloha "32_Mould support plate trolley"</t>
  </si>
  <si>
    <t xml:space="preserve">Ukotvení všech vozíků (dodaných dle položky 32) k betonovým základům, vrtání děr a upevnění chemickou kotvou </t>
  </si>
  <si>
    <t>viz příloha "35_crane accessories storage place"</t>
  </si>
  <si>
    <t>viz příloha "36_Racks fo filters spareparts"</t>
  </si>
  <si>
    <t xml:space="preserve">Ukotvení všech stojanů (dodaných dle položky 36) k betonovým základům, vrtání děr a upevnění chemickou kotvou </t>
  </si>
  <si>
    <t>viz příloha "39_US testing billets holder"</t>
  </si>
  <si>
    <t>Ukotvení všech regálů (dodaných dle položky 39), vrtání děr do betonové podlahy a implementace chemických kotev</t>
  </si>
  <si>
    <t xml:space="preserve">22x22x130  </t>
  </si>
  <si>
    <t>viz příloha "41_Tip troley"</t>
  </si>
  <si>
    <t>viz příloha "42_Stands for casting rolls"</t>
  </si>
  <si>
    <t>Ukotvení stojanů (dodaných dle položky 42) pro ustavení pracovních válců, vrtání děr do betonové podlahy a iplementace kotev</t>
  </si>
  <si>
    <t>viz poříloha "43_transport basket for spools"</t>
  </si>
  <si>
    <t>viz příloha "44_Spool"</t>
  </si>
  <si>
    <t>viz příloha "45_Stands for coils"</t>
  </si>
  <si>
    <t>viz příloha "52_Metal sample boxes"</t>
  </si>
  <si>
    <t>viz příloha "55_Support for drain bins" - pouze rám pod kontejnery</t>
  </si>
  <si>
    <t>viz příloha "58_Podpěry pro montáž pecí"</t>
  </si>
  <si>
    <r>
      <t>viz příloha "60_drain launders" -</t>
    </r>
    <r>
      <rPr>
        <sz val="11"/>
        <color rgb="FFFF0000"/>
        <rFont val="Aptos Narrow"/>
        <family val="2"/>
        <scheme val="minor"/>
      </rPr>
      <t xml:space="preserve"> dodávka a montáž všech výkresů 2x</t>
    </r>
  </si>
  <si>
    <t>montáž žlabů (1 sada žlabů dodaných dle položky 60)</t>
  </si>
  <si>
    <t>viz příloha "61_Skříň pro hořlavé látky"</t>
  </si>
  <si>
    <t>viz příloha "62_Pojízdné výklopné kontejnery"</t>
  </si>
  <si>
    <t>65</t>
  </si>
  <si>
    <t>Casting area-kryty</t>
  </si>
  <si>
    <t>Podlahové kryty kolem technologie</t>
  </si>
  <si>
    <t>viz příloha "65_kryty kolem technologie svitů" dodávka a montáž (2x pozice 101 a 2x pozice 102)</t>
  </si>
  <si>
    <t>66</t>
  </si>
  <si>
    <t>Herkules_filter plant</t>
  </si>
  <si>
    <t>filtrační zařízení - vany</t>
  </si>
  <si>
    <t>viz příloha " 66_Herkules_filter 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</si>
</sst>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3" xfId="0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4" fontId="0" fillId="2" borderId="6" xfId="0" applyNumberFormat="1" applyFill="1" applyBorder="1"/>
    <xf numFmtId="4" fontId="1" fillId="2" borderId="6" xfId="0" applyNumberFormat="1" applyFont="1" applyFill="1" applyBorder="1"/>
    <xf numFmtId="4" fontId="0" fillId="0" borderId="3" xfId="0" applyNumberFormat="1" applyBorder="1"/>
    <xf numFmtId="4" fontId="0" fillId="2" borderId="9" xfId="0" applyNumberFormat="1" applyFill="1" applyBorder="1"/>
    <xf numFmtId="4" fontId="2" fillId="2" borderId="2" xfId="0" applyNumberFormat="1" applyFont="1" applyFill="1" applyBorder="1"/>
    <xf numFmtId="0" fontId="2" fillId="0" borderId="0" xfId="0" applyFont="1"/>
    <xf numFmtId="49" fontId="0" fillId="0" borderId="1" xfId="0" applyNumberFormat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1" xfId="0" applyBorder="1" applyAlignment="1">
      <alignment horizontal="center"/>
    </xf>
    <xf numFmtId="49" fontId="0" fillId="0" borderId="1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12" xfId="0" applyFill="1" applyBorder="1" applyAlignment="1">
      <alignment horizontal="left"/>
    </xf>
    <xf numFmtId="0" fontId="0" fillId="3" borderId="1" xfId="0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2" borderId="16" xfId="0" applyFill="1" applyBorder="1"/>
    <xf numFmtId="0" fontId="0" fillId="0" borderId="1" xfId="0" applyBorder="1" applyAlignment="1">
      <alignment horizontal="left" vertical="center" wrapText="1"/>
    </xf>
    <xf numFmtId="0" fontId="5" fillId="0" borderId="4" xfId="0" applyFont="1" applyBorder="1"/>
    <xf numFmtId="0" fontId="5" fillId="0" borderId="4" xfId="0" applyFont="1" applyBorder="1" applyAlignment="1">
      <alignment horizontal="center" wrapText="1"/>
    </xf>
    <xf numFmtId="0" fontId="5" fillId="0" borderId="5" xfId="0" applyFont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15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39D14-CA6A-4608-9602-003BF48F4C09}">
  <dimension ref="A1:H45"/>
  <sheetViews>
    <sheetView tabSelected="1" zoomScale="80" zoomScaleNormal="80" workbookViewId="0">
      <selection activeCell="G46" sqref="G46"/>
    </sheetView>
  </sheetViews>
  <sheetFormatPr defaultRowHeight="15" x14ac:dyDescent="0.25"/>
  <cols>
    <col min="1" max="1" width="5.140625" customWidth="1"/>
    <col min="2" max="2" width="47" customWidth="1"/>
    <col min="3" max="3" width="38" customWidth="1"/>
    <col min="4" max="4" width="15.5703125" customWidth="1"/>
    <col min="6" max="6" width="18.42578125" customWidth="1"/>
    <col min="7" max="7" width="19.140625" customWidth="1"/>
    <col min="8" max="8" width="67.5703125" customWidth="1"/>
  </cols>
  <sheetData>
    <row r="1" spans="1:8" ht="18.75" x14ac:dyDescent="0.3">
      <c r="A1" s="10" t="s">
        <v>0</v>
      </c>
      <c r="B1" s="10"/>
      <c r="C1" s="10"/>
    </row>
    <row r="2" spans="1:8" ht="15.75" thickBot="1" x14ac:dyDescent="0.3"/>
    <row r="3" spans="1:8" ht="30.75" thickBot="1" x14ac:dyDescent="0.3">
      <c r="A3" s="26" t="s">
        <v>92</v>
      </c>
      <c r="B3" s="26" t="s">
        <v>93</v>
      </c>
      <c r="C3" s="26" t="s">
        <v>94</v>
      </c>
      <c r="D3" s="26" t="s">
        <v>95</v>
      </c>
      <c r="E3" s="26" t="s">
        <v>1</v>
      </c>
      <c r="F3" s="27" t="s">
        <v>4</v>
      </c>
      <c r="G3" s="27" t="s">
        <v>5</v>
      </c>
      <c r="H3" s="28" t="s">
        <v>2</v>
      </c>
    </row>
    <row r="4" spans="1:8" ht="15.75" x14ac:dyDescent="0.25">
      <c r="A4" s="2"/>
      <c r="B4" s="2"/>
      <c r="C4" s="2"/>
      <c r="D4" s="2"/>
      <c r="E4" s="2"/>
      <c r="F4" s="5"/>
      <c r="G4" s="6"/>
      <c r="H4" s="3"/>
    </row>
    <row r="5" spans="1:8" x14ac:dyDescent="0.25">
      <c r="A5" s="16">
        <v>3</v>
      </c>
      <c r="B5" s="18" t="s">
        <v>19</v>
      </c>
      <c r="C5" s="18" t="s">
        <v>57</v>
      </c>
      <c r="D5" s="1" t="s">
        <v>3</v>
      </c>
      <c r="E5" s="17">
        <v>2</v>
      </c>
      <c r="F5" s="7"/>
      <c r="G5" s="7">
        <f>E5*F5</f>
        <v>0</v>
      </c>
      <c r="H5" s="18" t="s">
        <v>96</v>
      </c>
    </row>
    <row r="6" spans="1:8" x14ac:dyDescent="0.25">
      <c r="A6" s="16">
        <v>4</v>
      </c>
      <c r="B6" s="18" t="s">
        <v>20</v>
      </c>
      <c r="C6" s="18" t="s">
        <v>58</v>
      </c>
      <c r="D6" s="1" t="s">
        <v>3</v>
      </c>
      <c r="E6" s="17">
        <v>1</v>
      </c>
      <c r="F6" s="7"/>
      <c r="G6" s="7">
        <f t="shared" ref="G6:G44" si="0">E6*F6</f>
        <v>0</v>
      </c>
      <c r="H6" s="18" t="s">
        <v>97</v>
      </c>
    </row>
    <row r="7" spans="1:8" x14ac:dyDescent="0.25">
      <c r="A7" s="16">
        <v>8</v>
      </c>
      <c r="B7" s="18" t="s">
        <v>21</v>
      </c>
      <c r="C7" s="18" t="s">
        <v>59</v>
      </c>
      <c r="D7" s="1" t="s">
        <v>3</v>
      </c>
      <c r="E7" s="17">
        <v>4</v>
      </c>
      <c r="F7" s="7"/>
      <c r="G7" s="7">
        <f t="shared" si="0"/>
        <v>0</v>
      </c>
      <c r="H7" s="18" t="s">
        <v>98</v>
      </c>
    </row>
    <row r="8" spans="1:8" x14ac:dyDescent="0.25">
      <c r="A8" s="16">
        <v>11</v>
      </c>
      <c r="B8" s="18" t="s">
        <v>22</v>
      </c>
      <c r="C8" s="18" t="s">
        <v>60</v>
      </c>
      <c r="D8" s="1" t="s">
        <v>3</v>
      </c>
      <c r="E8" s="17">
        <v>1</v>
      </c>
      <c r="F8" s="7"/>
      <c r="G8" s="7">
        <f t="shared" si="0"/>
        <v>0</v>
      </c>
      <c r="H8" s="18" t="s">
        <v>99</v>
      </c>
    </row>
    <row r="9" spans="1:8" x14ac:dyDescent="0.25">
      <c r="A9" s="12" t="s">
        <v>6</v>
      </c>
      <c r="B9" s="18" t="s">
        <v>23</v>
      </c>
      <c r="C9" s="20" t="s">
        <v>61</v>
      </c>
      <c r="D9" s="1" t="s">
        <v>3</v>
      </c>
      <c r="E9" s="17">
        <v>1</v>
      </c>
      <c r="F9" s="7"/>
      <c r="G9" s="7">
        <f t="shared" si="0"/>
        <v>0</v>
      </c>
      <c r="H9" s="25" t="s">
        <v>100</v>
      </c>
    </row>
    <row r="10" spans="1:8" x14ac:dyDescent="0.25">
      <c r="A10" s="12" t="s">
        <v>7</v>
      </c>
      <c r="B10" s="18" t="s">
        <v>24</v>
      </c>
      <c r="C10" s="20" t="s">
        <v>62</v>
      </c>
      <c r="D10" s="1" t="s">
        <v>3</v>
      </c>
      <c r="E10" s="17">
        <v>1</v>
      </c>
      <c r="F10" s="7"/>
      <c r="G10" s="7">
        <f t="shared" si="0"/>
        <v>0</v>
      </c>
      <c r="H10" s="25" t="s">
        <v>101</v>
      </c>
    </row>
    <row r="11" spans="1:8" x14ac:dyDescent="0.25">
      <c r="A11" s="16">
        <v>13</v>
      </c>
      <c r="B11" s="18" t="s">
        <v>25</v>
      </c>
      <c r="C11" s="18" t="s">
        <v>63</v>
      </c>
      <c r="D11" s="1" t="s">
        <v>3</v>
      </c>
      <c r="E11" s="17">
        <v>6</v>
      </c>
      <c r="F11" s="7"/>
      <c r="G11" s="7">
        <f t="shared" si="0"/>
        <v>0</v>
      </c>
      <c r="H11" s="25" t="s">
        <v>102</v>
      </c>
    </row>
    <row r="12" spans="1:8" ht="30" x14ac:dyDescent="0.25">
      <c r="A12" s="11" t="s">
        <v>8</v>
      </c>
      <c r="B12" s="18" t="s">
        <v>26</v>
      </c>
      <c r="C12" s="18" t="s">
        <v>64</v>
      </c>
      <c r="D12" s="1" t="s">
        <v>3</v>
      </c>
      <c r="E12" s="17">
        <v>1</v>
      </c>
      <c r="F12" s="7"/>
      <c r="G12" s="7">
        <f t="shared" si="0"/>
        <v>0</v>
      </c>
      <c r="H12" s="25" t="s">
        <v>103</v>
      </c>
    </row>
    <row r="13" spans="1:8" x14ac:dyDescent="0.25">
      <c r="A13" s="17">
        <v>15</v>
      </c>
      <c r="B13" s="18" t="s">
        <v>27</v>
      </c>
      <c r="C13" s="18" t="s">
        <v>65</v>
      </c>
      <c r="D13" s="1" t="s">
        <v>3</v>
      </c>
      <c r="E13" s="17">
        <v>1</v>
      </c>
      <c r="F13" s="7"/>
      <c r="G13" s="7">
        <f t="shared" si="0"/>
        <v>0</v>
      </c>
      <c r="H13" s="25" t="s">
        <v>104</v>
      </c>
    </row>
    <row r="14" spans="1:8" ht="30" x14ac:dyDescent="0.25">
      <c r="A14" s="13" t="s">
        <v>9</v>
      </c>
      <c r="B14" s="18" t="s">
        <v>28</v>
      </c>
      <c r="C14" s="18" t="s">
        <v>66</v>
      </c>
      <c r="D14" s="1" t="s">
        <v>3</v>
      </c>
      <c r="E14" s="17">
        <v>1</v>
      </c>
      <c r="F14" s="7"/>
      <c r="G14" s="7">
        <f t="shared" si="0"/>
        <v>0</v>
      </c>
      <c r="H14" s="25" t="s">
        <v>105</v>
      </c>
    </row>
    <row r="15" spans="1:8" x14ac:dyDescent="0.25">
      <c r="A15" s="16">
        <v>20</v>
      </c>
      <c r="B15" s="18" t="s">
        <v>29</v>
      </c>
      <c r="C15" s="18" t="s">
        <v>67</v>
      </c>
      <c r="D15" s="1" t="s">
        <v>3</v>
      </c>
      <c r="E15" s="17">
        <v>1</v>
      </c>
      <c r="F15" s="7"/>
      <c r="G15" s="7">
        <f t="shared" si="0"/>
        <v>0</v>
      </c>
      <c r="H15" s="18" t="s">
        <v>106</v>
      </c>
    </row>
    <row r="16" spans="1:8" ht="30" x14ac:dyDescent="0.25">
      <c r="A16" s="11" t="s">
        <v>10</v>
      </c>
      <c r="B16" s="18" t="s">
        <v>30</v>
      </c>
      <c r="C16" s="18" t="s">
        <v>66</v>
      </c>
      <c r="D16" s="1" t="s">
        <v>3</v>
      </c>
      <c r="E16" s="17">
        <v>1</v>
      </c>
      <c r="F16" s="7"/>
      <c r="G16" s="7">
        <f t="shared" si="0"/>
        <v>0</v>
      </c>
      <c r="H16" s="25" t="s">
        <v>107</v>
      </c>
    </row>
    <row r="17" spans="1:8" x14ac:dyDescent="0.25">
      <c r="A17" s="16">
        <v>21</v>
      </c>
      <c r="B17" s="18" t="s">
        <v>31</v>
      </c>
      <c r="C17" s="18" t="s">
        <v>68</v>
      </c>
      <c r="D17" s="1" t="s">
        <v>3</v>
      </c>
      <c r="E17" s="17">
        <v>1</v>
      </c>
      <c r="F17" s="7"/>
      <c r="G17" s="7">
        <f t="shared" si="0"/>
        <v>0</v>
      </c>
      <c r="H17" s="18" t="s">
        <v>108</v>
      </c>
    </row>
    <row r="18" spans="1:8" ht="30" x14ac:dyDescent="0.25">
      <c r="A18" s="11" t="s">
        <v>11</v>
      </c>
      <c r="B18" s="18" t="s">
        <v>32</v>
      </c>
      <c r="C18" s="18" t="s">
        <v>66</v>
      </c>
      <c r="D18" s="1" t="s">
        <v>3</v>
      </c>
      <c r="E18" s="17">
        <v>1</v>
      </c>
      <c r="F18" s="7"/>
      <c r="G18" s="7">
        <f t="shared" si="0"/>
        <v>0</v>
      </c>
      <c r="H18" s="25" t="s">
        <v>109</v>
      </c>
    </row>
    <row r="19" spans="1:8" x14ac:dyDescent="0.25">
      <c r="A19" s="16">
        <v>22</v>
      </c>
      <c r="B19" s="18" t="s">
        <v>33</v>
      </c>
      <c r="C19" s="18" t="s">
        <v>69</v>
      </c>
      <c r="D19" s="1" t="s">
        <v>3</v>
      </c>
      <c r="E19" s="17">
        <v>3</v>
      </c>
      <c r="F19" s="7"/>
      <c r="G19" s="7">
        <f t="shared" si="0"/>
        <v>0</v>
      </c>
      <c r="H19" s="18" t="s">
        <v>110</v>
      </c>
    </row>
    <row r="20" spans="1:8" ht="30" x14ac:dyDescent="0.25">
      <c r="A20" s="11" t="s">
        <v>12</v>
      </c>
      <c r="B20" s="19" t="s">
        <v>34</v>
      </c>
      <c r="C20" s="18" t="s">
        <v>70</v>
      </c>
      <c r="D20" s="1" t="s">
        <v>3</v>
      </c>
      <c r="E20" s="17">
        <v>1</v>
      </c>
      <c r="F20" s="7"/>
      <c r="G20" s="7">
        <f t="shared" si="0"/>
        <v>0</v>
      </c>
      <c r="H20" s="25" t="s">
        <v>111</v>
      </c>
    </row>
    <row r="21" spans="1:8" ht="30" x14ac:dyDescent="0.25">
      <c r="A21" s="12">
        <v>26</v>
      </c>
      <c r="B21" s="18" t="s">
        <v>35</v>
      </c>
      <c r="C21" s="22" t="s">
        <v>71</v>
      </c>
      <c r="D21" s="1" t="s">
        <v>3</v>
      </c>
      <c r="E21" s="17">
        <v>3</v>
      </c>
      <c r="F21" s="7"/>
      <c r="G21" s="7">
        <f t="shared" si="0"/>
        <v>0</v>
      </c>
      <c r="H21" s="25" t="s">
        <v>112</v>
      </c>
    </row>
    <row r="22" spans="1:8" x14ac:dyDescent="0.25">
      <c r="A22" s="11">
        <v>32</v>
      </c>
      <c r="B22" s="20" t="s">
        <v>36</v>
      </c>
      <c r="C22" s="18" t="s">
        <v>72</v>
      </c>
      <c r="D22" s="1" t="s">
        <v>3</v>
      </c>
      <c r="E22" s="17">
        <v>9</v>
      </c>
      <c r="F22" s="7"/>
      <c r="G22" s="7">
        <f t="shared" si="0"/>
        <v>0</v>
      </c>
      <c r="H22" s="25" t="s">
        <v>113</v>
      </c>
    </row>
    <row r="23" spans="1:8" ht="30" x14ac:dyDescent="0.25">
      <c r="A23" s="11" t="s">
        <v>13</v>
      </c>
      <c r="B23" s="20" t="s">
        <v>37</v>
      </c>
      <c r="C23" s="18"/>
      <c r="D23" s="1" t="s">
        <v>3</v>
      </c>
      <c r="E23" s="17">
        <v>1</v>
      </c>
      <c r="F23" s="7"/>
      <c r="G23" s="7">
        <f t="shared" si="0"/>
        <v>0</v>
      </c>
      <c r="H23" s="25" t="s">
        <v>114</v>
      </c>
    </row>
    <row r="24" spans="1:8" x14ac:dyDescent="0.25">
      <c r="A24" s="29">
        <v>35</v>
      </c>
      <c r="B24" s="30" t="s">
        <v>38</v>
      </c>
      <c r="C24" s="31" t="s">
        <v>73</v>
      </c>
      <c r="D24" s="1" t="s">
        <v>3</v>
      </c>
      <c r="E24" s="16">
        <v>6</v>
      </c>
      <c r="F24" s="7"/>
      <c r="G24" s="7">
        <f t="shared" si="0"/>
        <v>0</v>
      </c>
      <c r="H24" s="32" t="s">
        <v>115</v>
      </c>
    </row>
    <row r="25" spans="1:8" x14ac:dyDescent="0.25">
      <c r="A25" s="14">
        <v>36</v>
      </c>
      <c r="B25" s="33" t="s">
        <v>39</v>
      </c>
      <c r="C25" s="34" t="s">
        <v>74</v>
      </c>
      <c r="D25" s="1" t="s">
        <v>3</v>
      </c>
      <c r="E25" s="16">
        <v>1</v>
      </c>
      <c r="F25" s="7"/>
      <c r="G25" s="7">
        <f t="shared" si="0"/>
        <v>0</v>
      </c>
      <c r="H25" s="32" t="s">
        <v>116</v>
      </c>
    </row>
    <row r="26" spans="1:8" ht="30" x14ac:dyDescent="0.25">
      <c r="A26" s="14" t="s">
        <v>14</v>
      </c>
      <c r="B26" s="33" t="s">
        <v>40</v>
      </c>
      <c r="C26" s="34" t="s">
        <v>75</v>
      </c>
      <c r="D26" s="1" t="s">
        <v>3</v>
      </c>
      <c r="E26" s="16">
        <v>1</v>
      </c>
      <c r="F26" s="7"/>
      <c r="G26" s="7">
        <f t="shared" si="0"/>
        <v>0</v>
      </c>
      <c r="H26" s="25" t="s">
        <v>117</v>
      </c>
    </row>
    <row r="27" spans="1:8" x14ac:dyDescent="0.25">
      <c r="A27" s="14">
        <v>39</v>
      </c>
      <c r="B27" s="33" t="s">
        <v>41</v>
      </c>
      <c r="C27" s="34" t="s">
        <v>76</v>
      </c>
      <c r="D27" s="1" t="s">
        <v>3</v>
      </c>
      <c r="E27" s="16">
        <v>1</v>
      </c>
      <c r="F27" s="7"/>
      <c r="G27" s="7">
        <f t="shared" si="0"/>
        <v>0</v>
      </c>
      <c r="H27" s="23" t="s">
        <v>118</v>
      </c>
    </row>
    <row r="28" spans="1:8" ht="30" x14ac:dyDescent="0.25">
      <c r="A28" s="35" t="s">
        <v>15</v>
      </c>
      <c r="B28" s="36" t="s">
        <v>42</v>
      </c>
      <c r="C28" s="37" t="s">
        <v>77</v>
      </c>
      <c r="D28" s="1" t="s">
        <v>3</v>
      </c>
      <c r="E28" s="16">
        <v>12</v>
      </c>
      <c r="F28" s="7"/>
      <c r="G28" s="7">
        <f t="shared" si="0"/>
        <v>0</v>
      </c>
      <c r="H28" s="32" t="s">
        <v>119</v>
      </c>
    </row>
    <row r="29" spans="1:8" x14ac:dyDescent="0.25">
      <c r="A29" s="35" t="s">
        <v>16</v>
      </c>
      <c r="B29" s="36" t="s">
        <v>43</v>
      </c>
      <c r="C29" s="18" t="s">
        <v>78</v>
      </c>
      <c r="D29" s="1" t="s">
        <v>3</v>
      </c>
      <c r="E29" s="16">
        <v>20</v>
      </c>
      <c r="F29" s="7"/>
      <c r="G29" s="7">
        <f t="shared" si="0"/>
        <v>0</v>
      </c>
      <c r="H29" s="23" t="s">
        <v>120</v>
      </c>
    </row>
    <row r="30" spans="1:8" x14ac:dyDescent="0.25">
      <c r="A30" s="14">
        <v>41</v>
      </c>
      <c r="B30" s="33" t="s">
        <v>44</v>
      </c>
      <c r="C30" s="34" t="s">
        <v>79</v>
      </c>
      <c r="D30" s="1" t="s">
        <v>3</v>
      </c>
      <c r="E30" s="16">
        <v>13</v>
      </c>
      <c r="F30" s="7"/>
      <c r="G30" s="7">
        <f t="shared" si="0"/>
        <v>0</v>
      </c>
      <c r="H30" s="25" t="s">
        <v>121</v>
      </c>
    </row>
    <row r="31" spans="1:8" x14ac:dyDescent="0.25">
      <c r="A31" s="14">
        <v>42</v>
      </c>
      <c r="B31" s="33" t="s">
        <v>45</v>
      </c>
      <c r="C31" s="34" t="s">
        <v>80</v>
      </c>
      <c r="D31" s="1" t="s">
        <v>3</v>
      </c>
      <c r="E31" s="16">
        <v>16</v>
      </c>
      <c r="F31" s="7"/>
      <c r="G31" s="7">
        <f t="shared" si="0"/>
        <v>0</v>
      </c>
      <c r="H31" s="25" t="s">
        <v>122</v>
      </c>
    </row>
    <row r="32" spans="1:8" ht="30" x14ac:dyDescent="0.25">
      <c r="A32" s="14" t="s">
        <v>17</v>
      </c>
      <c r="B32" s="36" t="s">
        <v>46</v>
      </c>
      <c r="C32" s="34" t="s">
        <v>81</v>
      </c>
      <c r="D32" s="1" t="s">
        <v>3</v>
      </c>
      <c r="E32" s="16">
        <v>1</v>
      </c>
      <c r="F32" s="7"/>
      <c r="G32" s="7">
        <f t="shared" si="0"/>
        <v>0</v>
      </c>
      <c r="H32" s="25" t="s">
        <v>123</v>
      </c>
    </row>
    <row r="33" spans="1:8" x14ac:dyDescent="0.25">
      <c r="A33" s="14">
        <v>43</v>
      </c>
      <c r="B33" s="33" t="s">
        <v>47</v>
      </c>
      <c r="C33" s="34" t="s">
        <v>82</v>
      </c>
      <c r="D33" s="1" t="s">
        <v>3</v>
      </c>
      <c r="E33" s="16">
        <v>20</v>
      </c>
      <c r="F33" s="7"/>
      <c r="G33" s="7">
        <f t="shared" si="0"/>
        <v>0</v>
      </c>
      <c r="H33" s="25" t="s">
        <v>124</v>
      </c>
    </row>
    <row r="34" spans="1:8" x14ac:dyDescent="0.25">
      <c r="A34" s="14">
        <v>44</v>
      </c>
      <c r="B34" s="33" t="s">
        <v>48</v>
      </c>
      <c r="C34" s="34" t="s">
        <v>83</v>
      </c>
      <c r="D34" s="1" t="s">
        <v>3</v>
      </c>
      <c r="E34" s="16">
        <v>40</v>
      </c>
      <c r="F34" s="7"/>
      <c r="G34" s="7">
        <f t="shared" si="0"/>
        <v>0</v>
      </c>
      <c r="H34" s="23" t="s">
        <v>125</v>
      </c>
    </row>
    <row r="35" spans="1:8" x14ac:dyDescent="0.25">
      <c r="A35" s="14">
        <v>45</v>
      </c>
      <c r="B35" s="36" t="s">
        <v>49</v>
      </c>
      <c r="C35" s="38" t="s">
        <v>84</v>
      </c>
      <c r="D35" s="1" t="s">
        <v>3</v>
      </c>
      <c r="E35" s="16">
        <v>38</v>
      </c>
      <c r="F35" s="7"/>
      <c r="G35" s="7">
        <f t="shared" si="0"/>
        <v>0</v>
      </c>
      <c r="H35" s="32" t="s">
        <v>126</v>
      </c>
    </row>
    <row r="36" spans="1:8" x14ac:dyDescent="0.25">
      <c r="A36" s="11">
        <v>52</v>
      </c>
      <c r="B36" s="18" t="s">
        <v>50</v>
      </c>
      <c r="C36" s="18" t="s">
        <v>85</v>
      </c>
      <c r="D36" s="1" t="s">
        <v>3</v>
      </c>
      <c r="E36" s="16">
        <v>10</v>
      </c>
      <c r="F36" s="7"/>
      <c r="G36" s="7">
        <f t="shared" si="0"/>
        <v>0</v>
      </c>
      <c r="H36" s="18" t="s">
        <v>127</v>
      </c>
    </row>
    <row r="37" spans="1:8" x14ac:dyDescent="0.25">
      <c r="A37" s="15">
        <v>55</v>
      </c>
      <c r="B37" s="21" t="s">
        <v>51</v>
      </c>
      <c r="C37" s="21" t="s">
        <v>86</v>
      </c>
      <c r="D37" s="1" t="s">
        <v>3</v>
      </c>
      <c r="E37" s="14">
        <v>6</v>
      </c>
      <c r="F37" s="7"/>
      <c r="G37" s="7">
        <f t="shared" si="0"/>
        <v>0</v>
      </c>
      <c r="H37" s="25" t="s">
        <v>128</v>
      </c>
    </row>
    <row r="38" spans="1:8" x14ac:dyDescent="0.25">
      <c r="A38" s="11">
        <v>58</v>
      </c>
      <c r="B38" s="18" t="s">
        <v>52</v>
      </c>
      <c r="C38" s="18" t="s">
        <v>87</v>
      </c>
      <c r="D38" s="1" t="s">
        <v>3</v>
      </c>
      <c r="E38" s="16">
        <v>8</v>
      </c>
      <c r="F38" s="7"/>
      <c r="G38" s="7">
        <f t="shared" si="0"/>
        <v>0</v>
      </c>
      <c r="H38" s="25" t="s">
        <v>129</v>
      </c>
    </row>
    <row r="39" spans="1:8" x14ac:dyDescent="0.25">
      <c r="A39" s="11">
        <v>60</v>
      </c>
      <c r="B39" s="18" t="s">
        <v>53</v>
      </c>
      <c r="C39" s="23" t="s">
        <v>88</v>
      </c>
      <c r="D39" s="1" t="s">
        <v>3</v>
      </c>
      <c r="E39" s="16">
        <v>2</v>
      </c>
      <c r="F39" s="7"/>
      <c r="G39" s="7">
        <f t="shared" si="0"/>
        <v>0</v>
      </c>
      <c r="H39" s="25" t="s">
        <v>130</v>
      </c>
    </row>
    <row r="40" spans="1:8" x14ac:dyDescent="0.25">
      <c r="A40" s="11" t="s">
        <v>18</v>
      </c>
      <c r="B40" s="18" t="s">
        <v>54</v>
      </c>
      <c r="C40" s="23" t="s">
        <v>89</v>
      </c>
      <c r="D40" s="1" t="s">
        <v>3</v>
      </c>
      <c r="E40" s="16">
        <v>1</v>
      </c>
      <c r="F40" s="7"/>
      <c r="G40" s="7">
        <f>E40*F40</f>
        <v>0</v>
      </c>
      <c r="H40" s="25" t="s">
        <v>131</v>
      </c>
    </row>
    <row r="41" spans="1:8" x14ac:dyDescent="0.25">
      <c r="A41" s="11">
        <v>61</v>
      </c>
      <c r="B41" s="18" t="s">
        <v>55</v>
      </c>
      <c r="C41" s="18" t="s">
        <v>90</v>
      </c>
      <c r="D41" s="1" t="s">
        <v>3</v>
      </c>
      <c r="E41" s="16">
        <v>1</v>
      </c>
      <c r="F41" s="7"/>
      <c r="G41" s="7">
        <f t="shared" si="0"/>
        <v>0</v>
      </c>
      <c r="H41" s="25" t="s">
        <v>132</v>
      </c>
    </row>
    <row r="42" spans="1:8" x14ac:dyDescent="0.25">
      <c r="A42" s="11">
        <v>62</v>
      </c>
      <c r="B42" s="18" t="s">
        <v>56</v>
      </c>
      <c r="C42" s="18" t="s">
        <v>91</v>
      </c>
      <c r="D42" s="1" t="s">
        <v>3</v>
      </c>
      <c r="E42" s="16">
        <v>5</v>
      </c>
      <c r="F42" s="7"/>
      <c r="G42" s="7">
        <f t="shared" si="0"/>
        <v>0</v>
      </c>
      <c r="H42" s="25" t="s">
        <v>133</v>
      </c>
    </row>
    <row r="43" spans="1:8" ht="31.5" customHeight="1" x14ac:dyDescent="0.25">
      <c r="A43" s="11" t="s">
        <v>134</v>
      </c>
      <c r="B43" s="23" t="s">
        <v>135</v>
      </c>
      <c r="C43" s="23" t="s">
        <v>136</v>
      </c>
      <c r="D43" s="1" t="s">
        <v>3</v>
      </c>
      <c r="E43" s="16">
        <v>1</v>
      </c>
      <c r="F43" s="7"/>
      <c r="G43" s="7">
        <f t="shared" si="0"/>
        <v>0</v>
      </c>
      <c r="H43" s="25" t="s">
        <v>137</v>
      </c>
    </row>
    <row r="44" spans="1:8" ht="31.5" customHeight="1" thickBot="1" x14ac:dyDescent="0.3">
      <c r="A44" s="11" t="s">
        <v>138</v>
      </c>
      <c r="B44" s="23" t="s">
        <v>139</v>
      </c>
      <c r="C44" s="23" t="s">
        <v>140</v>
      </c>
      <c r="D44" s="1" t="s">
        <v>3</v>
      </c>
      <c r="E44" s="16">
        <v>1</v>
      </c>
      <c r="F44" s="7"/>
      <c r="G44" s="7">
        <f t="shared" si="0"/>
        <v>0</v>
      </c>
      <c r="H44" s="25" t="s">
        <v>141</v>
      </c>
    </row>
    <row r="45" spans="1:8" ht="19.5" thickBot="1" x14ac:dyDescent="0.35">
      <c r="A45" s="4"/>
      <c r="B45" s="4"/>
      <c r="C45" s="4"/>
      <c r="D45" s="4"/>
      <c r="E45" s="4"/>
      <c r="F45" s="8"/>
      <c r="G45" s="9">
        <f>SUM(G5:G44)</f>
        <v>0</v>
      </c>
      <c r="H45" s="24"/>
    </row>
  </sheetData>
  <phoneticPr fontId="3" type="noConversion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2" ma:contentTypeDescription="Vytvoří nový dokument" ma:contentTypeScope="" ma:versionID="6286b1693fec7db0f7aac97fdbe2b850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1eca0a8d0d1c60a75c3eb47a2e7c781b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E686EC-1407-4F3A-B9D2-C36506BBBB9E}"/>
</file>

<file path=customXml/itemProps2.xml><?xml version="1.0" encoding="utf-8"?>
<ds:datastoreItem xmlns:ds="http://schemas.openxmlformats.org/officeDocument/2006/customXml" ds:itemID="{1CDDE627-FB73-4AA9-AB62-7622A1511C05}"/>
</file>

<file path=customXml/itemProps3.xml><?xml version="1.0" encoding="utf-8"?>
<ds:datastoreItem xmlns:ds="http://schemas.openxmlformats.org/officeDocument/2006/customXml" ds:itemID="{BC84B2CD-0ADA-433B-BAC8-107732660B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Lukášová</dc:creator>
  <cp:lastModifiedBy>Lucie Lukášová</cp:lastModifiedBy>
  <dcterms:created xsi:type="dcterms:W3CDTF">2025-11-01T18:45:01Z</dcterms:created>
  <dcterms:modified xsi:type="dcterms:W3CDTF">2025-12-22T11:00:09Z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</Properties>
</file>